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\Desktop\сайт\2025-2026 год\ПИТАНИЕ\фуд 2025 сентябрь\фуд 2025 сентябрь\"/>
    </mc:Choice>
  </mc:AlternateContent>
  <bookViews>
    <workbookView xWindow="0" yWindow="0" windowWidth="23040" windowHeight="907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<sst xmlns="http://schemas.openxmlformats.org/spreadsheetml/2006/main" count="289" uniqueCount="83">
  <si>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</si>
  <si>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</si>
  <si>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</si>
  <si>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</si>
  <si>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</si>
  <si>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</si>
  <si>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</si>
  <si>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</si>
  <si>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</si>
  <si>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</si>
  <si>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</si>
  <si>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</si>
  <si>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</si>
  <si>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</si>
  <si>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</si>
  <si>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</si>
  <si>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</si>
  <si>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</si>
  <si>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</si>
  <si>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</si>
  <si>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</si>
  <si>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</si>
  <si>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</si>
  <si>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</si>
  <si>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</si>
  <si>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</si>
  <si>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</si>
  <si>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</si>
  <si>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</si>
  <si>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</si>
  <si>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</si>
  <si>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</si>
  <si>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</si>
  <si>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</si>
  <si>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</si>
  <si>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</si>
  <si>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</si>
  <si>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</si>
  <si>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</si>
  <si>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</si>
  <si>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</si>
  <si>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</si>
  <si>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</si>
  <si>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Печенье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</si>
  <si>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</si>
  <si>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</si>
  <si>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</si>
  <si>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</si>
  <si>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Какао с молоком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</si>
  <si>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</si>
  <si>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</si>
  <si>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</si>
  <si>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</si>
  <si>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</si>
  <si>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</si>
  <si>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</si>
  <si>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</si>
  <si>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</si>
  <si>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</si>
  <si>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</si>
  <si>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</si>
  <si>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</si>
  <si>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</si>
  <si>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</si>
  <si>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</si>
  <si>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</si>
  <si>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</si>
  <si>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Каша пшённая с изюмом с м-сл</t>
  </si>
  <si>
    <t>Бутерброды горячие с сыром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</si>
  <si>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</si>
  <si>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</si>
  <si>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</si>
  <si>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</si>
  <si>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Овощи натуральные (солёные или квашеные) по сезону</t>
  </si>
  <si>
    <t>Тефтели мясные (говядина ) в томатном соусе</t>
  </si>
  <si>
    <t>Соки  фруктовые,овощные</t>
  </si>
  <si>
    <t>Каша рассыпчатая гречневая с м-сл</t>
  </si>
  <si>
    <t>278-673</t>
  </si>
  <si>
    <t>Салат из зеленого горошка с яйцом</t>
  </si>
  <si>
    <t>Кофейный напиток с молоком</t>
  </si>
  <si>
    <t>Омлет натуральный с м-сл</t>
  </si>
  <si>
    <t>Вавилкина</t>
  </si>
  <si>
    <t>МБОУ"СОШ №4 им. Героя Советского Союза В.Л. Савельева"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</si>
</sst>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89" activePane="bottomRight" state="frozen"/>
      <selection pane="topRight" activeCell="E1" sqref="E1"/>
      <selection pane="bottomLeft" activeCell="A6" sqref="A6"/>
      <selection pane="bottomRight" activeCell="E92" sqref="E92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4" t="s">
        <v>82</v>
      </c>
      <c r="D1" s="54"/>
      <c r="E1" s="54"/>
      <c r="F1" s="3" t="s">
        <v>1</v>
      </c>
      <c r="G1" s="1" t="s">
        <v>2</v>
      </c>
      <c r="H1" s="55" t="s">
        <v>39</v>
      </c>
      <c r="I1" s="55"/>
      <c r="J1" s="55"/>
      <c r="K1" s="55"/>
    </row>
    <row r="2" spans="1:12" ht="18" x14ac:dyDescent="0.3">
      <c r="A2" s="4" t="s">
        <v>3</v>
      </c>
      <c r="C2" s="1"/>
      <c r="G2" s="1" t="s">
        <v>4</v>
      </c>
      <c r="H2" s="55" t="s">
        <v>81</v>
      </c>
      <c r="I2" s="55"/>
      <c r="J2" s="55"/>
      <c r="K2" s="55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50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3">
      <c r="A7" s="23"/>
      <c r="B7" s="24"/>
      <c r="C7" s="25"/>
      <c r="D7" s="26"/>
      <c r="E7" s="27" t="s">
        <v>52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3">
      <c r="A8" s="23"/>
      <c r="B8" s="24"/>
      <c r="C8" s="25"/>
      <c r="D8" s="30" t="s">
        <v>25</v>
      </c>
      <c r="E8" s="27" t="s">
        <v>48</v>
      </c>
      <c r="F8" s="28">
        <v>180</v>
      </c>
      <c r="G8" s="28">
        <v>3.4</v>
      </c>
      <c r="H8" s="28">
        <v>2.7</v>
      </c>
      <c r="I8" s="28">
        <v>22.1</v>
      </c>
      <c r="J8" s="28">
        <v>126.8</v>
      </c>
      <c r="K8" s="29">
        <v>382</v>
      </c>
      <c r="L8" s="28"/>
    </row>
    <row r="9" spans="1:12" x14ac:dyDescent="0.3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 x14ac:dyDescent="0.3">
      <c r="A10" s="23"/>
      <c r="B10" s="24"/>
      <c r="C10" s="25"/>
      <c r="D10" s="30" t="s">
        <v>27</v>
      </c>
      <c r="E10" s="27" t="s">
        <v>51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3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 x14ac:dyDescent="0.3">
      <c r="A12" s="23"/>
      <c r="B12" s="24"/>
      <c r="C12" s="25"/>
      <c r="D12" s="26"/>
      <c r="E12" s="27" t="s">
        <v>43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85.55</v>
      </c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595</v>
      </c>
      <c r="G13" s="36">
        <f>SUM(G6:G12)</f>
        <v>18.599999999999998</v>
      </c>
      <c r="H13" s="36">
        <f>SUM(H6:H12)</f>
        <v>19.8</v>
      </c>
      <c r="I13" s="36">
        <f>SUM(I6:I12)</f>
        <v>102.5</v>
      </c>
      <c r="J13" s="36">
        <f>SUM(J6:J12)</f>
        <v>666.8</v>
      </c>
      <c r="K13" s="37"/>
      <c r="L13" s="36">
        <f>SUM(L6:L12)</f>
        <v>85.55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2" t="s">
        <v>37</v>
      </c>
      <c r="D24" s="52"/>
      <c r="E24" s="43"/>
      <c r="F24" s="44">
        <f>F13+F23</f>
        <v>595</v>
      </c>
      <c r="G24" s="44">
        <f>G13+G23</f>
        <v>18.599999999999998</v>
      </c>
      <c r="H24" s="44">
        <f>H13+H23</f>
        <v>19.8</v>
      </c>
      <c r="I24" s="44">
        <f>I13+I23</f>
        <v>102.5</v>
      </c>
      <c r="J24" s="44">
        <f>J13+J23</f>
        <v>666.8</v>
      </c>
      <c r="K24" s="44"/>
      <c r="L24" s="44">
        <f>L13+L23</f>
        <v>85.55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53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3">
      <c r="A26" s="45"/>
      <c r="B26" s="24"/>
      <c r="C26" s="25"/>
      <c r="D26" s="26"/>
      <c r="E26" s="27" t="s">
        <v>49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3">
      <c r="A27" s="45"/>
      <c r="B27" s="24"/>
      <c r="C27" s="25"/>
      <c r="D27" s="30" t="s">
        <v>25</v>
      </c>
      <c r="E27" s="27" t="s">
        <v>54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3">
      <c r="A28" s="45"/>
      <c r="B28" s="24"/>
      <c r="C28" s="25"/>
      <c r="D28" s="30" t="s">
        <v>26</v>
      </c>
      <c r="E28" s="27" t="s">
        <v>45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 t="s">
        <v>26</v>
      </c>
      <c r="E30" s="27" t="s">
        <v>44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 x14ac:dyDescent="0.3">
      <c r="A31" s="45"/>
      <c r="B31" s="24"/>
      <c r="C31" s="25"/>
      <c r="D31" s="26"/>
      <c r="E31" s="27" t="s">
        <v>57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55</v>
      </c>
      <c r="L31" s="28">
        <v>85.55</v>
      </c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85.55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2" t="s">
        <v>37</v>
      </c>
      <c r="D43" s="52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85.55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56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3">
      <c r="A45" s="23"/>
      <c r="B45" s="24"/>
      <c r="C45" s="25"/>
      <c r="D45" s="26"/>
      <c r="E45" s="27" t="s">
        <v>43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 x14ac:dyDescent="0.3">
      <c r="A46" s="23"/>
      <c r="B46" s="24"/>
      <c r="C46" s="25"/>
      <c r="D46" s="30" t="s">
        <v>25</v>
      </c>
      <c r="E46" s="27" t="s">
        <v>58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3">
      <c r="A47" s="23"/>
      <c r="B47" s="24"/>
      <c r="C47" s="25"/>
      <c r="D47" s="30" t="s">
        <v>26</v>
      </c>
      <c r="E47" s="27" t="s">
        <v>45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 x14ac:dyDescent="0.3">
      <c r="A48" s="23"/>
      <c r="B48" s="24"/>
      <c r="C48" s="25"/>
      <c r="D48" s="30" t="s">
        <v>27</v>
      </c>
      <c r="E48" s="27" t="s">
        <v>51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3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85.55</v>
      </c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85.55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2" t="s">
        <v>37</v>
      </c>
      <c r="D62" s="52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85.55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 t="s">
        <v>59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 x14ac:dyDescent="0.3">
      <c r="A65" s="23"/>
      <c r="B65" s="24"/>
      <c r="C65" s="25"/>
      <c r="D65" s="30" t="s">
        <v>25</v>
      </c>
      <c r="E65" s="27" t="s">
        <v>60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3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 x14ac:dyDescent="0.3">
      <c r="A67" s="23"/>
      <c r="B67" s="24"/>
      <c r="C67" s="25"/>
      <c r="D67" s="30" t="s">
        <v>27</v>
      </c>
      <c r="E67" s="27" t="s">
        <v>61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3">
      <c r="A68" s="23"/>
      <c r="B68" s="24"/>
      <c r="C68" s="25"/>
      <c r="D68" s="26"/>
      <c r="E68" s="27" t="s">
        <v>47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3">
      <c r="A69" s="23"/>
      <c r="B69" s="24"/>
      <c r="C69" s="25"/>
      <c r="D69" s="26" t="s">
        <v>32</v>
      </c>
      <c r="E69" s="27" t="s">
        <v>80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85.55</v>
      </c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85.55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2" t="s">
        <v>37</v>
      </c>
      <c r="D81" s="52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85.55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62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235</v>
      </c>
      <c r="L82" s="21">
        <v>85.55</v>
      </c>
    </row>
    <row r="83" spans="1:12" x14ac:dyDescent="0.3">
      <c r="A83" s="23"/>
      <c r="B83" s="24"/>
      <c r="C83" s="25"/>
      <c r="D83" s="26"/>
      <c r="E83" s="27" t="s">
        <v>63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 x14ac:dyDescent="0.3">
      <c r="A84" s="23"/>
      <c r="B84" s="24"/>
      <c r="C84" s="25"/>
      <c r="D84" s="30" t="s">
        <v>25</v>
      </c>
      <c r="E84" s="27" t="s">
        <v>64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 x14ac:dyDescent="0.3">
      <c r="A85" s="23"/>
      <c r="B85" s="24"/>
      <c r="C85" s="25"/>
      <c r="D85" s="30" t="s">
        <v>26</v>
      </c>
      <c r="E85" s="27" t="s">
        <v>45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41</v>
      </c>
      <c r="L85" s="28"/>
    </row>
    <row r="86" spans="1:12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6.4" x14ac:dyDescent="0.3">
      <c r="A87" s="23"/>
      <c r="B87" s="24"/>
      <c r="C87" s="25"/>
      <c r="D87" s="26"/>
      <c r="E87" s="27" t="s">
        <v>65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66</v>
      </c>
      <c r="L87" s="28"/>
    </row>
    <row r="88" spans="1:12" x14ac:dyDescent="0.3">
      <c r="A88" s="23"/>
      <c r="B88" s="24"/>
      <c r="C88" s="25"/>
      <c r="D88" s="26" t="s">
        <v>26</v>
      </c>
      <c r="E88" s="27" t="s">
        <v>42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41</v>
      </c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85.55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2" t="s">
        <v>37</v>
      </c>
      <c r="D100" s="52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85.55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67</v>
      </c>
      <c r="F101" s="21">
        <v>210</v>
      </c>
      <c r="G101" s="21">
        <v>5.9</v>
      </c>
      <c r="H101" s="21">
        <v>10</v>
      </c>
      <c r="I101" s="21">
        <v>46.3</v>
      </c>
      <c r="J101" s="21">
        <v>298.89999999999998</v>
      </c>
      <c r="K101" s="22">
        <v>177</v>
      </c>
      <c r="L101" s="21"/>
    </row>
    <row r="102" spans="1:12" x14ac:dyDescent="0.3">
      <c r="A102" s="23"/>
      <c r="B102" s="24"/>
      <c r="C102" s="25"/>
      <c r="D102" s="26"/>
      <c r="E102" s="27" t="s">
        <v>68</v>
      </c>
      <c r="F102" s="28">
        <v>50</v>
      </c>
      <c r="G102" s="28">
        <v>5.6</v>
      </c>
      <c r="H102" s="28">
        <v>8.3000000000000007</v>
      </c>
      <c r="I102" s="28">
        <v>14.8</v>
      </c>
      <c r="J102" s="28">
        <v>157</v>
      </c>
      <c r="K102" s="29">
        <v>7</v>
      </c>
      <c r="L102" s="28"/>
    </row>
    <row r="103" spans="1:12" x14ac:dyDescent="0.3">
      <c r="A103" s="23"/>
      <c r="B103" s="24"/>
      <c r="C103" s="25"/>
      <c r="D103" s="30" t="s">
        <v>25</v>
      </c>
      <c r="E103" s="27" t="s">
        <v>48</v>
      </c>
      <c r="F103" s="28">
        <v>180</v>
      </c>
      <c r="G103" s="28">
        <v>3.4</v>
      </c>
      <c r="H103" s="28">
        <v>2.7</v>
      </c>
      <c r="I103" s="28">
        <v>22.1</v>
      </c>
      <c r="J103" s="28">
        <v>126.8</v>
      </c>
      <c r="K103" s="29">
        <v>382</v>
      </c>
      <c r="L103" s="28"/>
    </row>
    <row r="104" spans="1:12" x14ac:dyDescent="0.3">
      <c r="A104" s="23"/>
      <c r="B104" s="24"/>
      <c r="C104" s="25"/>
      <c r="D104" s="30" t="s">
        <v>26</v>
      </c>
      <c r="E104" s="27" t="s">
        <v>42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41</v>
      </c>
      <c r="L104" s="28"/>
    </row>
    <row r="105" spans="1:12" x14ac:dyDescent="0.3">
      <c r="A105" s="23"/>
      <c r="B105" s="24"/>
      <c r="C105" s="25"/>
      <c r="D105" s="30" t="s">
        <v>27</v>
      </c>
      <c r="E105" s="27" t="s">
        <v>51</v>
      </c>
      <c r="F105" s="28">
        <v>120</v>
      </c>
      <c r="G105" s="28">
        <v>0.5</v>
      </c>
      <c r="H105" s="28">
        <v>0.5</v>
      </c>
      <c r="I105" s="28">
        <v>11.8</v>
      </c>
      <c r="J105" s="28">
        <v>56.4</v>
      </c>
      <c r="K105" s="29">
        <v>338</v>
      </c>
      <c r="L105" s="28"/>
    </row>
    <row r="106" spans="1:12" x14ac:dyDescent="0.3">
      <c r="A106" s="23"/>
      <c r="B106" s="24"/>
      <c r="C106" s="25"/>
      <c r="D106" s="26"/>
      <c r="E106" s="27" t="s">
        <v>43</v>
      </c>
      <c r="F106" s="28">
        <v>20</v>
      </c>
      <c r="G106" s="28">
        <v>1.5</v>
      </c>
      <c r="H106" s="28">
        <v>2</v>
      </c>
      <c r="I106" s="28">
        <v>15</v>
      </c>
      <c r="J106" s="28">
        <v>83.4</v>
      </c>
      <c r="K106" s="29" t="s">
        <v>41</v>
      </c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85.55</v>
      </c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600</v>
      </c>
      <c r="G108" s="36">
        <f>SUM(G101:G107)</f>
        <v>18.3</v>
      </c>
      <c r="H108" s="36">
        <f>SUM(H101:H107)</f>
        <v>23.7</v>
      </c>
      <c r="I108" s="36">
        <f>SUM(I101:I107)</f>
        <v>116.69999999999999</v>
      </c>
      <c r="J108" s="36">
        <f>SUM(J101:J107)</f>
        <v>757.29999999999984</v>
      </c>
      <c r="K108" s="37"/>
      <c r="L108" s="36">
        <f>SUM(L101:L107)</f>
        <v>85.55</v>
      </c>
    </row>
    <row r="109" spans="1:12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2" t="s">
        <v>37</v>
      </c>
      <c r="D119" s="52"/>
      <c r="E119" s="43"/>
      <c r="F119" s="44">
        <f>F108+F118</f>
        <v>600</v>
      </c>
      <c r="G119" s="44">
        <f>G108+G118</f>
        <v>18.3</v>
      </c>
      <c r="H119" s="44">
        <f>H108+H118</f>
        <v>23.7</v>
      </c>
      <c r="I119" s="44">
        <f>I108+I118</f>
        <v>116.69999999999999</v>
      </c>
      <c r="J119" s="44">
        <f>J108+J118</f>
        <v>757.29999999999984</v>
      </c>
      <c r="K119" s="44"/>
      <c r="L119" s="44">
        <f>L108+L118</f>
        <v>85.55</v>
      </c>
    </row>
    <row r="120" spans="1:12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70</v>
      </c>
      <c r="F120" s="21">
        <v>150</v>
      </c>
      <c r="G120" s="21">
        <v>5.6</v>
      </c>
      <c r="H120" s="21">
        <v>7.9</v>
      </c>
      <c r="I120" s="21">
        <v>35</v>
      </c>
      <c r="J120" s="21">
        <v>230.8</v>
      </c>
      <c r="K120" s="22">
        <v>309</v>
      </c>
      <c r="L120" s="21"/>
    </row>
    <row r="121" spans="1:12" x14ac:dyDescent="0.3">
      <c r="A121" s="45"/>
      <c r="B121" s="24"/>
      <c r="C121" s="25"/>
      <c r="D121" s="26"/>
      <c r="E121" s="27" t="s">
        <v>57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55</v>
      </c>
      <c r="L121" s="28"/>
    </row>
    <row r="122" spans="1:12" x14ac:dyDescent="0.3">
      <c r="A122" s="45"/>
      <c r="B122" s="24"/>
      <c r="C122" s="25"/>
      <c r="D122" s="30" t="s">
        <v>25</v>
      </c>
      <c r="E122" s="27" t="s">
        <v>54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3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 x14ac:dyDescent="0.3">
      <c r="A126" s="45"/>
      <c r="B126" s="24"/>
      <c r="C126" s="25"/>
      <c r="D126" s="26"/>
      <c r="E126" s="27" t="s">
        <v>69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85.55</v>
      </c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24.7</v>
      </c>
      <c r="H127" s="36">
        <f>SUM(H120:H126)</f>
        <v>18.899999999999999</v>
      </c>
      <c r="I127" s="36">
        <f>SUM(I120:I126)</f>
        <v>76.3</v>
      </c>
      <c r="J127" s="36">
        <f>SUM(J120:J126)</f>
        <v>577.70000000000005</v>
      </c>
      <c r="K127" s="37"/>
      <c r="L127" s="36">
        <f>SUM(L120:L126)</f>
        <v>85.55</v>
      </c>
    </row>
    <row r="128" spans="1:12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2" t="s">
        <v>37</v>
      </c>
      <c r="D138" s="52"/>
      <c r="E138" s="43"/>
      <c r="F138" s="44">
        <f>F127+F137</f>
        <v>560</v>
      </c>
      <c r="G138" s="44">
        <f>G127+G137</f>
        <v>24.7</v>
      </c>
      <c r="H138" s="44">
        <f>H127+H137</f>
        <v>18.899999999999999</v>
      </c>
      <c r="I138" s="44">
        <f>I127+I137</f>
        <v>76.3</v>
      </c>
      <c r="J138" s="44">
        <f>J127+J137</f>
        <v>577.70000000000005</v>
      </c>
      <c r="K138" s="44"/>
      <c r="L138" s="44">
        <f>L127+L137</f>
        <v>85.55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71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3">
      <c r="A140" s="23"/>
      <c r="B140" s="24"/>
      <c r="C140" s="25"/>
      <c r="D140" s="26"/>
      <c r="E140" s="27" t="s">
        <v>72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3">
      <c r="A141" s="23"/>
      <c r="B141" s="24"/>
      <c r="C141" s="25"/>
      <c r="D141" s="30" t="s">
        <v>25</v>
      </c>
      <c r="E141" s="27" t="s">
        <v>58</v>
      </c>
      <c r="F141" s="28">
        <v>180</v>
      </c>
      <c r="G141" s="28">
        <v>5.2</v>
      </c>
      <c r="H141" s="28">
        <v>4.5</v>
      </c>
      <c r="I141" s="28">
        <v>7.2</v>
      </c>
      <c r="J141" s="28">
        <v>95.4</v>
      </c>
      <c r="K141" s="29">
        <v>386</v>
      </c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 x14ac:dyDescent="0.3">
      <c r="A143" s="23"/>
      <c r="B143" s="24"/>
      <c r="C143" s="25"/>
      <c r="D143" s="30" t="s">
        <v>27</v>
      </c>
      <c r="E143" s="27" t="s">
        <v>61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3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 x14ac:dyDescent="0.3">
      <c r="A145" s="23"/>
      <c r="B145" s="24"/>
      <c r="C145" s="25"/>
      <c r="D145" s="26"/>
      <c r="E145" s="27" t="s">
        <v>57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55</v>
      </c>
      <c r="L145" s="28">
        <v>85.55</v>
      </c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680</v>
      </c>
      <c r="G146" s="36">
        <f>SUM(G139:G145)</f>
        <v>23.7</v>
      </c>
      <c r="H146" s="36">
        <f>SUM(H139:H145)</f>
        <v>19.200000000000003</v>
      </c>
      <c r="I146" s="36">
        <f>SUM(I139:I145)</f>
        <v>69.600000000000009</v>
      </c>
      <c r="J146" s="36">
        <f>SUM(J139:J145)</f>
        <v>556.79999999999995</v>
      </c>
      <c r="K146" s="37"/>
      <c r="L146" s="36">
        <f>SUM(L139:L145)</f>
        <v>85.55</v>
      </c>
    </row>
    <row r="147" spans="1:12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2" t="s">
        <v>37</v>
      </c>
      <c r="D157" s="52"/>
      <c r="E157" s="43"/>
      <c r="F157" s="44">
        <f>F146+F156</f>
        <v>680</v>
      </c>
      <c r="G157" s="44">
        <f>G146+G156</f>
        <v>23.7</v>
      </c>
      <c r="H157" s="44">
        <f>H146+H156</f>
        <v>19.200000000000003</v>
      </c>
      <c r="I157" s="44">
        <f>I146+I156</f>
        <v>69.600000000000009</v>
      </c>
      <c r="J157" s="44">
        <f>J146+J156</f>
        <v>556.79999999999995</v>
      </c>
      <c r="K157" s="44"/>
      <c r="L157" s="44">
        <f>L146+L156</f>
        <v>85.55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76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 x14ac:dyDescent="0.3">
      <c r="A159" s="23"/>
      <c r="B159" s="24"/>
      <c r="C159" s="25"/>
      <c r="D159" s="26" t="s">
        <v>32</v>
      </c>
      <c r="E159" s="27" t="s">
        <v>74</v>
      </c>
      <c r="F159" s="28">
        <v>120</v>
      </c>
      <c r="G159" s="28">
        <v>13.1</v>
      </c>
      <c r="H159" s="28">
        <v>17.399999999999999</v>
      </c>
      <c r="I159" s="28">
        <v>17.100000000000001</v>
      </c>
      <c r="J159" s="28">
        <v>284.89999999999998</v>
      </c>
      <c r="K159" s="29" t="s">
        <v>77</v>
      </c>
      <c r="L159" s="28"/>
    </row>
    <row r="160" spans="1:12" x14ac:dyDescent="0.3">
      <c r="A160" s="23"/>
      <c r="B160" s="24"/>
      <c r="C160" s="25"/>
      <c r="D160" s="30" t="s">
        <v>25</v>
      </c>
      <c r="E160" s="27" t="s">
        <v>75</v>
      </c>
      <c r="F160" s="28">
        <v>200</v>
      </c>
      <c r="G160" s="28">
        <v>1</v>
      </c>
      <c r="H160" s="28">
        <v>0.2</v>
      </c>
      <c r="I160" s="28">
        <v>20.2</v>
      </c>
      <c r="J160" s="28">
        <v>92</v>
      </c>
      <c r="K160" s="29">
        <v>389</v>
      </c>
      <c r="L160" s="28"/>
    </row>
    <row r="161" spans="1:12" x14ac:dyDescent="0.3">
      <c r="A161" s="23"/>
      <c r="B161" s="24"/>
      <c r="C161" s="25"/>
      <c r="D161" s="30" t="s">
        <v>26</v>
      </c>
      <c r="E161" s="27" t="s">
        <v>40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41</v>
      </c>
      <c r="L161" s="28"/>
    </row>
    <row r="162" spans="1:12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26"/>
      <c r="E163" s="27" t="s">
        <v>73</v>
      </c>
      <c r="F163" s="28">
        <v>80</v>
      </c>
      <c r="G163" s="28">
        <v>0.7</v>
      </c>
      <c r="H163" s="28">
        <v>0.1</v>
      </c>
      <c r="I163" s="28">
        <v>1.3</v>
      </c>
      <c r="J163" s="28">
        <v>10.4</v>
      </c>
      <c r="K163" s="29" t="s">
        <v>55</v>
      </c>
      <c r="L163" s="28"/>
    </row>
    <row r="164" spans="1:12" x14ac:dyDescent="0.3">
      <c r="A164" s="23"/>
      <c r="B164" s="24"/>
      <c r="C164" s="25"/>
      <c r="D164" s="26" t="s">
        <v>26</v>
      </c>
      <c r="E164" s="27" t="s">
        <v>42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41</v>
      </c>
      <c r="L164" s="28">
        <v>85.55</v>
      </c>
    </row>
    <row r="165" spans="1:12" x14ac:dyDescent="0.3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27.099999999999998</v>
      </c>
      <c r="H165" s="36">
        <f>SUM(H158:H164)</f>
        <v>27.499999999999996</v>
      </c>
      <c r="I165" s="36">
        <f>SUM(I158:I164)</f>
        <v>99</v>
      </c>
      <c r="J165" s="36">
        <f>SUM(J158:J164)</f>
        <v>765.9</v>
      </c>
      <c r="K165" s="37"/>
      <c r="L165" s="36">
        <f>SUM(L158:L164)</f>
        <v>85.55</v>
      </c>
    </row>
    <row r="166" spans="1:12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2" t="s">
        <v>37</v>
      </c>
      <c r="D176" s="52"/>
      <c r="E176" s="43"/>
      <c r="F176" s="44">
        <f>F165+F175</f>
        <v>600</v>
      </c>
      <c r="G176" s="44">
        <f>G165+G175</f>
        <v>27.099999999999998</v>
      </c>
      <c r="H176" s="44">
        <f>H165+H175</f>
        <v>27.499999999999996</v>
      </c>
      <c r="I176" s="44">
        <f>I165+I175</f>
        <v>99</v>
      </c>
      <c r="J176" s="44">
        <f>J165+J175</f>
        <v>765.9</v>
      </c>
      <c r="K176" s="44"/>
      <c r="L176" s="44">
        <f>L165+L175</f>
        <v>85.55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46</v>
      </c>
      <c r="F177" s="21">
        <v>240</v>
      </c>
      <c r="G177" s="21">
        <v>18.2</v>
      </c>
      <c r="H177" s="21">
        <v>21.3</v>
      </c>
      <c r="I177" s="21">
        <v>32.799999999999997</v>
      </c>
      <c r="J177" s="21">
        <v>395.6</v>
      </c>
      <c r="K177" s="22">
        <v>240</v>
      </c>
      <c r="L177" s="21"/>
    </row>
    <row r="178" spans="1:12" x14ac:dyDescent="0.3">
      <c r="A178" s="23"/>
      <c r="B178" s="24"/>
      <c r="C178" s="25"/>
      <c r="D178" s="26"/>
      <c r="E178" s="27" t="s">
        <v>78</v>
      </c>
      <c r="F178" s="28">
        <v>60</v>
      </c>
      <c r="G178" s="28">
        <v>1.5</v>
      </c>
      <c r="H178" s="28">
        <v>4.4000000000000004</v>
      </c>
      <c r="I178" s="28">
        <v>1.7</v>
      </c>
      <c r="J178" s="28">
        <v>52.7</v>
      </c>
      <c r="K178" s="29">
        <v>47</v>
      </c>
      <c r="L178" s="28"/>
    </row>
    <row r="179" spans="1:12" x14ac:dyDescent="0.3">
      <c r="A179" s="23"/>
      <c r="B179" s="24"/>
      <c r="C179" s="25"/>
      <c r="D179" s="30" t="s">
        <v>25</v>
      </c>
      <c r="E179" s="27" t="s">
        <v>79</v>
      </c>
      <c r="F179" s="28">
        <v>180</v>
      </c>
      <c r="G179" s="28">
        <v>3</v>
      </c>
      <c r="H179" s="28">
        <v>2.2000000000000002</v>
      </c>
      <c r="I179" s="28">
        <v>24</v>
      </c>
      <c r="J179" s="28">
        <v>127.9</v>
      </c>
      <c r="K179" s="29">
        <v>379</v>
      </c>
      <c r="L179" s="28"/>
    </row>
    <row r="180" spans="1:12" x14ac:dyDescent="0.3">
      <c r="A180" s="23"/>
      <c r="B180" s="24"/>
      <c r="C180" s="25"/>
      <c r="D180" s="30" t="s">
        <v>26</v>
      </c>
      <c r="E180" s="27" t="s">
        <v>45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85.55</v>
      </c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530</v>
      </c>
      <c r="G184" s="36">
        <f>SUM(G177:G183)</f>
        <v>26.4</v>
      </c>
      <c r="H184" s="36">
        <f>SUM(H177:H183)</f>
        <v>28.3</v>
      </c>
      <c r="I184" s="36">
        <f>SUM(I177:I183)</f>
        <v>80.3</v>
      </c>
      <c r="J184" s="36">
        <f>SUM(J177:J183)</f>
        <v>682</v>
      </c>
      <c r="K184" s="37"/>
      <c r="L184" s="36">
        <f>SUM(L177:L183)</f>
        <v>85.55</v>
      </c>
    </row>
    <row r="185" spans="1:12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2" t="s">
        <v>37</v>
      </c>
      <c r="D195" s="52"/>
      <c r="E195" s="43"/>
      <c r="F195" s="44">
        <f>F184+F194</f>
        <v>530</v>
      </c>
      <c r="G195" s="44">
        <f>G184+G194</f>
        <v>26.4</v>
      </c>
      <c r="H195" s="44">
        <f>H184+H194</f>
        <v>28.3</v>
      </c>
      <c r="I195" s="44">
        <f>I184+I194</f>
        <v>80.3</v>
      </c>
      <c r="J195" s="44">
        <f>J184+J194</f>
        <v>682</v>
      </c>
      <c r="K195" s="44"/>
      <c r="L195" s="44">
        <f>L184+L194</f>
        <v>85.55</v>
      </c>
    </row>
    <row r="196" spans="1:12" ht="12.75" customHeight="1" x14ac:dyDescent="0.3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582.70000000000005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25.119999999999997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24.22</v>
      </c>
      <c r="I196" s="50">
        <f>(I24+I43+I62+I81+I100+I119+I138+I157+I176+I195)/(IF(I24=0,0,1)+IF(I43=0,0,1)+IF(I62=0,0,1)+IF(I81=0,0,1)+IF(I100=0,0,1)+IF(I119=0,0,1)+IF(I138=0,0,1)+IF(I157=0,0,1)+IF(I176=0,0,1)+IF(I195=0,0,1))</f>
        <v>85.109999999999985</v>
      </c>
      <c r="J196" s="50">
        <f>(J24+J43+J62+J81+J100+J119+J138+J157+J176+J195)/(IF(J24=0,0,1)+IF(J43=0,0,1)+IF(J62=0,0,1)+IF(J81=0,0,1)+IF(J100=0,0,1)+IF(J119=0,0,1)+IF(J138=0,0,1)+IF(J157=0,0,1)+IF(J176=0,0,1)+IF(J195=0,0,1))</f>
        <v>660.81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43" firstPageNumber="0" orientation="portrait" horizontalDpi="300" verticalDpi="300" r:id="rId1"/>
  <rowBreaks count="1" manualBreakCount="1">
    <brk id="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2022-05-16T14:23:56Z</dcterms:created>
  <dcterms:modified xsi:type="dcterms:W3CDTF">2026-01-11T19:48:15Z</dcterms:modified>
  <dc:language>ru-RU</dc:language>
</cp:coreProperties>
</file>